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council.sharepoint.com/sites/CouncilFilesandFolders/Shared Documents/EVENTS/Christmas 2023 - JO Working Files/Budget/"/>
    </mc:Choice>
  </mc:AlternateContent>
  <xr:revisionPtr revIDLastSave="174" documentId="8_{98E9989A-8777-4C9D-AA84-C50673FEB226}" xr6:coauthVersionLast="47" xr6:coauthVersionMax="47" xr10:uidLastSave="{97A2143F-0917-4CD7-B61E-2D12F2F083A7}"/>
  <bookViews>
    <workbookView xWindow="-28920" yWindow="-120" windowWidth="29040" windowHeight="15840" xr2:uid="{33E90162-7832-4B97-9649-7EE71983D09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4" i="1"/>
  <c r="D3" i="1"/>
  <c r="D16" i="1" l="1"/>
  <c r="D6" i="1"/>
  <c r="D21" i="1" l="1"/>
  <c r="D23" i="1" s="1"/>
</calcChain>
</file>

<file path=xl/sharedStrings.xml><?xml version="1.0" encoding="utf-8"?>
<sst xmlns="http://schemas.openxmlformats.org/spreadsheetml/2006/main" count="54" uniqueCount="52">
  <si>
    <t xml:space="preserve">ITEM </t>
  </si>
  <si>
    <t>ITEM COST</t>
  </si>
  <si>
    <t>NUMBER OF ITEMS</t>
  </si>
  <si>
    <t>TOTAL</t>
  </si>
  <si>
    <t xml:space="preserve">NOTES </t>
  </si>
  <si>
    <t xml:space="preserve">Stewarding </t>
  </si>
  <si>
    <t>6 x stewards, 1230 - 1830 (6 hours x 6 staff)</t>
  </si>
  <si>
    <t>T.E.N</t>
  </si>
  <si>
    <t>Music confirmed ancillary attraction and therefore no TEN</t>
  </si>
  <si>
    <t>Snow Globe &amp; stalls etc</t>
  </si>
  <si>
    <t>Marketing</t>
  </si>
  <si>
    <t xml:space="preserve">In house </t>
  </si>
  <si>
    <t>PA System</t>
  </si>
  <si>
    <t xml:space="preserve">Steve G to confirm cost </t>
  </si>
  <si>
    <t xml:space="preserve">Generator </t>
  </si>
  <si>
    <t xml:space="preserve">Face painter </t>
  </si>
  <si>
    <t>Pony rides</t>
  </si>
  <si>
    <t>This will be free of charge if enough rides are taken.</t>
  </si>
  <si>
    <t xml:space="preserve">This is cost, then reduced per ride. </t>
  </si>
  <si>
    <t>First Aid</t>
  </si>
  <si>
    <t xml:space="preserve">Medical risk rating for event: &lt;20 (4). </t>
  </si>
  <si>
    <t xml:space="preserve">Street Trading License </t>
  </si>
  <si>
    <t xml:space="preserve"> SDC to waiver of fee - confirm for 2023</t>
  </si>
  <si>
    <t xml:space="preserve">Car Park Closure </t>
  </si>
  <si>
    <t xml:space="preserve">Steve to cover cost </t>
  </si>
  <si>
    <t xml:space="preserve">Community trees </t>
  </si>
  <si>
    <t xml:space="preserve">TBC - covered by local businesses </t>
  </si>
  <si>
    <t xml:space="preserve">Road Closure </t>
  </si>
  <si>
    <t>Invoice requested 17.07.2023</t>
  </si>
  <si>
    <t xml:space="preserve">Lollies for treasure hunt </t>
  </si>
  <si>
    <t xml:space="preserve">Ropes and posts for stage </t>
  </si>
  <si>
    <t>10 stanchions and ropes £90.00 + vat
Delivery and collection £45.00 + vat
Total £135.00 + vat (£162.00 inc vat)</t>
  </si>
  <si>
    <t xml:space="preserve">Instead of stage - risk assessment from choir </t>
  </si>
  <si>
    <t xml:space="preserve">Adanced warning notices for road clsoure </t>
  </si>
  <si>
    <t>8 off Yellow correx with dates in cut vinyl 
@ £15.00 each + vat</t>
  </si>
  <si>
    <t>These will be used annually - to agreed by working party</t>
  </si>
  <si>
    <t xml:space="preserve">World Jungle </t>
  </si>
  <si>
    <t xml:space="preserve">LED interactive light show for duration of event </t>
  </si>
  <si>
    <t xml:space="preserve">External road closure signs </t>
  </si>
  <si>
    <t>day to supply, install, hire, maintain and remove your required signage</t>
  </si>
  <si>
    <t>BUDGET</t>
  </si>
  <si>
    <t>£3750.00 Community Event Budget as set by FC in Jan 2023. Plus EMRs reserve balance (grants funding) as set by FC in July 2023 of £6759.85</t>
  </si>
  <si>
    <t xml:space="preserve">76: £3750, road, </t>
  </si>
  <si>
    <t>Remaining budget</t>
  </si>
  <si>
    <t xml:space="preserve">76: will show as negative until EMRs is tranfered =. There is no over spend. </t>
  </si>
  <si>
    <t>EMRS</t>
  </si>
  <si>
    <t>BUDGET BREAK DOWN</t>
  </si>
  <si>
    <t>Budget Line 76 / Community Events (note this should be £3750.00 but the following has been allocated from the budget £2000.00 for Summer Youth, £520.00 for Munch Club).</t>
  </si>
  <si>
    <t xml:space="preserve">EMRs balance </t>
  </si>
  <si>
    <t xml:space="preserve">EMRs balance -£499 for lotto funding </t>
  </si>
  <si>
    <t xml:space="preserve">£3000.00 SET FOR TRAFFIC </t>
  </si>
  <si>
    <t>£200.00 SET FOR FACE PAINTER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</si>
</sst>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;[Red]\-&quot;£&quot;#,##0"/>
    <numFmt numFmtId="165" formatCode="&quot;£&quot;#,##0.00"/>
  </numFmts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0" fontId="1" fillId="0" borderId="0" xfId="1" applyFill="1"/>
    <xf numFmtId="0" fontId="2" fillId="0" borderId="1" xfId="0" applyFont="1" applyBorder="1" applyAlignment="1">
      <alignment wrapText="1"/>
    </xf>
    <xf numFmtId="165" fontId="2" fillId="0" borderId="1" xfId="0" applyNumberFormat="1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165" fontId="2" fillId="2" borderId="1" xfId="0" applyNumberFormat="1" applyFont="1" applyFill="1" applyBorder="1"/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2" fillId="3" borderId="1" xfId="0" applyNumberFormat="1" applyFont="1" applyFill="1" applyBorder="1"/>
    <xf numFmtId="0" fontId="2" fillId="3" borderId="1" xfId="0" applyFont="1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/>
    <xf numFmtId="165" fontId="0" fillId="4" borderId="1" xfId="0" applyNumberFormat="1" applyFill="1" applyBorder="1"/>
    <xf numFmtId="164" fontId="0" fillId="0" borderId="0" xfId="0" applyNumberFormat="1"/>
    <xf numFmtId="0" fontId="0" fillId="4" borderId="0" xfId="0" applyFill="1"/>
    <xf numFmtId="0" fontId="4" fillId="0" borderId="0" xfId="1" applyFont="1" applyFill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1" applyFont="1" applyFill="1" applyAlignment="1">
      <alignment wrapText="1"/>
    </xf>
    <xf numFmtId="0" fontId="2" fillId="5" borderId="1" xfId="0" applyFont="1" applyFill="1" applyBorder="1" applyAlignment="1">
      <alignment wrapText="1"/>
    </xf>
    <xf numFmtId="165" fontId="2" fillId="5" borderId="1" xfId="0" applyNumberFormat="1" applyFont="1" applyFill="1" applyBorder="1"/>
    <xf numFmtId="0" fontId="2" fillId="5" borderId="1" xfId="0" applyFont="1" applyFill="1" applyBorder="1"/>
    <xf numFmtId="0" fontId="5" fillId="6" borderId="1" xfId="0" applyFont="1" applyFill="1" applyBorder="1" applyAlignment="1">
      <alignment wrapText="1"/>
    </xf>
    <xf numFmtId="165" fontId="6" fillId="6" borderId="1" xfId="0" applyNumberFormat="1" applyFont="1" applyFill="1" applyBorder="1"/>
    <xf numFmtId="0" fontId="6" fillId="6" borderId="1" xfId="0" applyFont="1" applyFill="1" applyBorder="1"/>
    <xf numFmtId="0" fontId="4" fillId="0" borderId="0" xfId="1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042DF-2A1F-47D7-B798-72DD38F7CBB2}">
  <sheetPr>
    <pageSetUpPr fitToPage="1"/>
  </sheetPr>
  <dimension ref="A2:F38"/>
  <sheetViews>
    <sheetView tabSelected="1" zoomScaleNormal="100" workbookViewId="0">
      <selection activeCell="F15" sqref="F15"/>
    </sheetView>
  </sheetViews>
  <sheetFormatPr defaultRowHeight="14.45"/>
  <cols>
    <col min="1" max="1" width="13.85546875" style="1" customWidth="1"/>
    <col min="2" max="2" width="12.7109375" style="2" bestFit="1" customWidth="1"/>
    <col min="3" max="3" width="12.7109375" customWidth="1"/>
    <col min="4" max="4" width="12.28515625" style="2" bestFit="1" customWidth="1"/>
    <col min="5" max="5" width="32.140625" customWidth="1"/>
    <col min="6" max="6" width="18.28515625" customWidth="1"/>
  </cols>
  <sheetData>
    <row r="2" spans="1:6" ht="27.6">
      <c r="A2" s="10" t="s">
        <v>0</v>
      </c>
      <c r="B2" s="11" t="s">
        <v>1</v>
      </c>
      <c r="C2" s="10" t="s">
        <v>2</v>
      </c>
      <c r="D2" s="11" t="s">
        <v>3</v>
      </c>
      <c r="E2" s="12" t="s">
        <v>4</v>
      </c>
    </row>
    <row r="3" spans="1:6" ht="34.15" customHeight="1">
      <c r="A3" s="4" t="s">
        <v>5</v>
      </c>
      <c r="B3" s="5">
        <v>17.5</v>
      </c>
      <c r="C3" s="6">
        <v>36</v>
      </c>
      <c r="D3" s="5">
        <f>C3*B3</f>
        <v>630</v>
      </c>
      <c r="E3" s="4" t="s">
        <v>6</v>
      </c>
    </row>
    <row r="4" spans="1:6" ht="28.15">
      <c r="A4" s="4" t="s">
        <v>7</v>
      </c>
      <c r="B4" s="5">
        <v>0</v>
      </c>
      <c r="C4" s="6">
        <v>1</v>
      </c>
      <c r="D4" s="5">
        <f>C4*B4</f>
        <v>0</v>
      </c>
      <c r="E4" s="4" t="s">
        <v>8</v>
      </c>
    </row>
    <row r="5" spans="1:6" ht="42">
      <c r="A5" s="4" t="s">
        <v>9</v>
      </c>
      <c r="B5" s="5">
        <v>2046</v>
      </c>
      <c r="C5" s="6">
        <v>1</v>
      </c>
      <c r="D5" s="5">
        <v>2046</v>
      </c>
      <c r="E5" s="4"/>
    </row>
    <row r="6" spans="1:6">
      <c r="A6" s="4" t="s">
        <v>10</v>
      </c>
      <c r="B6" s="5">
        <v>0</v>
      </c>
      <c r="C6" s="6">
        <v>0</v>
      </c>
      <c r="D6" s="5">
        <f t="shared" ref="D6" si="0">C6*B6</f>
        <v>0</v>
      </c>
      <c r="E6" s="6" t="s">
        <v>11</v>
      </c>
    </row>
    <row r="7" spans="1:6">
      <c r="A7" s="4" t="s">
        <v>12</v>
      </c>
      <c r="B7" s="5"/>
      <c r="C7" s="6"/>
      <c r="D7" s="5">
        <v>0</v>
      </c>
      <c r="E7" s="6" t="s">
        <v>13</v>
      </c>
    </row>
    <row r="8" spans="1:6">
      <c r="A8" s="4" t="s">
        <v>14</v>
      </c>
      <c r="B8" s="5"/>
      <c r="C8" s="6"/>
      <c r="D8" s="5">
        <v>0</v>
      </c>
      <c r="E8" s="6" t="s">
        <v>13</v>
      </c>
    </row>
    <row r="9" spans="1:6" ht="28.15">
      <c r="A9" s="4" t="s">
        <v>15</v>
      </c>
      <c r="B9" s="5">
        <v>200</v>
      </c>
      <c r="C9" s="6">
        <v>1</v>
      </c>
      <c r="D9" s="5">
        <v>200</v>
      </c>
      <c r="E9" s="6"/>
    </row>
    <row r="10" spans="1:6" ht="28.15">
      <c r="A10" s="4" t="s">
        <v>16</v>
      </c>
      <c r="B10" s="5">
        <v>900</v>
      </c>
      <c r="C10" s="6">
        <v>1</v>
      </c>
      <c r="D10" s="5">
        <v>900</v>
      </c>
      <c r="E10" s="4" t="s">
        <v>17</v>
      </c>
      <c r="F10" t="s">
        <v>18</v>
      </c>
    </row>
    <row r="11" spans="1:6" ht="28.15">
      <c r="A11" s="4" t="s">
        <v>19</v>
      </c>
      <c r="B11" s="5"/>
      <c r="C11" s="6"/>
      <c r="D11" s="5">
        <v>252</v>
      </c>
      <c r="E11" s="4" t="s">
        <v>20</v>
      </c>
    </row>
    <row r="12" spans="1:6" ht="42">
      <c r="A12" s="4" t="s">
        <v>21</v>
      </c>
      <c r="B12" s="5"/>
      <c r="C12" s="6"/>
      <c r="D12" s="5">
        <v>0</v>
      </c>
      <c r="E12" s="4" t="s">
        <v>22</v>
      </c>
      <c r="F12" s="3"/>
    </row>
    <row r="13" spans="1:6" ht="28.15">
      <c r="A13" s="4" t="s">
        <v>23</v>
      </c>
      <c r="B13" s="5">
        <v>50</v>
      </c>
      <c r="C13" s="6">
        <v>1</v>
      </c>
      <c r="D13" s="5">
        <v>0</v>
      </c>
      <c r="E13" s="4" t="s">
        <v>24</v>
      </c>
      <c r="F13" s="3"/>
    </row>
    <row r="14" spans="1:6" ht="28.15">
      <c r="A14" s="25" t="s">
        <v>25</v>
      </c>
      <c r="B14" s="26">
        <v>400</v>
      </c>
      <c r="C14" s="27">
        <v>1</v>
      </c>
      <c r="D14" s="26">
        <v>0</v>
      </c>
      <c r="E14" s="25" t="s">
        <v>26</v>
      </c>
      <c r="F14" s="3"/>
    </row>
    <row r="15" spans="1:6" ht="28.15">
      <c r="A15" s="4" t="s">
        <v>27</v>
      </c>
      <c r="B15" s="5">
        <v>95</v>
      </c>
      <c r="C15" s="6">
        <v>1</v>
      </c>
      <c r="D15" s="5">
        <v>95</v>
      </c>
      <c r="E15" s="4" t="s">
        <v>28</v>
      </c>
      <c r="F15" s="3"/>
    </row>
    <row r="16" spans="1:6" ht="28.15">
      <c r="A16" s="4" t="s">
        <v>29</v>
      </c>
      <c r="B16" s="5">
        <v>1.5</v>
      </c>
      <c r="C16" s="6">
        <v>10</v>
      </c>
      <c r="D16" s="5">
        <f>C16*B16</f>
        <v>15</v>
      </c>
      <c r="E16" s="4">
        <v>100</v>
      </c>
      <c r="F16" s="3"/>
    </row>
    <row r="17" spans="1:6" ht="83.45">
      <c r="A17" s="4" t="s">
        <v>30</v>
      </c>
      <c r="B17" s="5">
        <v>162</v>
      </c>
      <c r="C17" s="6">
        <v>1</v>
      </c>
      <c r="D17" s="5">
        <v>162</v>
      </c>
      <c r="E17" s="4" t="s">
        <v>31</v>
      </c>
      <c r="F17" s="24" t="s">
        <v>32</v>
      </c>
    </row>
    <row r="18" spans="1:6" ht="102" customHeight="1">
      <c r="A18" s="21" t="s">
        <v>33</v>
      </c>
      <c r="B18" s="13">
        <v>15</v>
      </c>
      <c r="C18" s="14">
        <v>8</v>
      </c>
      <c r="D18" s="13">
        <f>C18*B18+24</f>
        <v>144</v>
      </c>
      <c r="E18" s="21" t="s">
        <v>34</v>
      </c>
      <c r="F18" s="31" t="s">
        <v>35</v>
      </c>
    </row>
    <row r="19" spans="1:6" ht="102" customHeight="1">
      <c r="A19" s="22" t="s">
        <v>36</v>
      </c>
      <c r="B19" s="5">
        <v>200</v>
      </c>
      <c r="C19" s="6">
        <v>1</v>
      </c>
      <c r="D19" s="5">
        <f>C19*B19</f>
        <v>200</v>
      </c>
      <c r="E19" s="23" t="s">
        <v>37</v>
      </c>
      <c r="F19" s="20"/>
    </row>
    <row r="20" spans="1:6" ht="42">
      <c r="A20" s="7" t="s">
        <v>38</v>
      </c>
      <c r="B20" s="8">
        <v>500</v>
      </c>
      <c r="C20" s="9">
        <v>1</v>
      </c>
      <c r="D20" s="8">
        <v>660</v>
      </c>
      <c r="E20" s="7" t="s">
        <v>39</v>
      </c>
      <c r="F20" s="3"/>
    </row>
    <row r="21" spans="1:6">
      <c r="A21" s="28" t="s">
        <v>3</v>
      </c>
      <c r="B21" s="29"/>
      <c r="C21" s="30"/>
      <c r="D21" s="29">
        <f>SUM(D3:D20)</f>
        <v>5304</v>
      </c>
      <c r="E21" s="30"/>
    </row>
    <row r="22" spans="1:6" ht="69.599999999999994">
      <c r="A22" s="4" t="s">
        <v>40</v>
      </c>
      <c r="B22" s="5"/>
      <c r="C22" s="6"/>
      <c r="D22" s="5">
        <v>7312.6</v>
      </c>
      <c r="E22" s="4" t="s">
        <v>41</v>
      </c>
      <c r="F22" t="s">
        <v>42</v>
      </c>
    </row>
    <row r="23" spans="1:6" ht="57.6">
      <c r="A23" s="4" t="s">
        <v>43</v>
      </c>
      <c r="B23" s="5"/>
      <c r="C23" s="6"/>
      <c r="D23" s="5">
        <f>D22-D21</f>
        <v>2008.6000000000004</v>
      </c>
      <c r="E23" s="6"/>
      <c r="F23" s="1" t="s">
        <v>44</v>
      </c>
    </row>
    <row r="25" spans="1:6">
      <c r="F25" t="s">
        <v>45</v>
      </c>
    </row>
    <row r="31" spans="1:6">
      <c r="E31" t="s">
        <v>46</v>
      </c>
    </row>
    <row r="32" spans="1:6" ht="72">
      <c r="E32" s="15" t="s">
        <v>47</v>
      </c>
      <c r="F32" s="17">
        <v>552.75</v>
      </c>
    </row>
    <row r="33" spans="5:6">
      <c r="E33" s="16" t="s">
        <v>48</v>
      </c>
      <c r="F33" s="17">
        <v>7258.85</v>
      </c>
    </row>
    <row r="34" spans="5:6">
      <c r="E34" s="16" t="s">
        <v>49</v>
      </c>
      <c r="F34" s="17">
        <v>-499</v>
      </c>
    </row>
    <row r="35" spans="5:6">
      <c r="E35" s="16"/>
      <c r="F35" s="17">
        <v>7312.6</v>
      </c>
    </row>
    <row r="37" spans="5:6">
      <c r="E37" s="19" t="s">
        <v>50</v>
      </c>
      <c r="F37" s="18"/>
    </row>
    <row r="38" spans="5:6">
      <c r="E38" s="19" t="s">
        <v>51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268816-a4cb-4850-8160-e910e097dea7">
      <Terms xmlns="http://schemas.microsoft.com/office/infopath/2007/PartnerControls"/>
    </lcf76f155ced4ddcb4097134ff3c332f>
    <TaxCatchAll xmlns="b49cd2ce-09d1-488f-a0bf-34d8dbe337c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5DE9328ED82F488F47ECF72F851F19" ma:contentTypeVersion="11" ma:contentTypeDescription="Create a new document." ma:contentTypeScope="" ma:versionID="70daeee51e97e37a19712b24828bc755">
  <xsd:schema xmlns:xsd="http://www.w3.org/2001/XMLSchema" xmlns:xs="http://www.w3.org/2001/XMLSchema" xmlns:p="http://schemas.microsoft.com/office/2006/metadata/properties" xmlns:ns2="26268816-a4cb-4850-8160-e910e097dea7" xmlns:ns3="b49cd2ce-09d1-488f-a0bf-34d8dbe337c9" targetNamespace="http://schemas.microsoft.com/office/2006/metadata/properties" ma:root="true" ma:fieldsID="3075496e4edc224974488d1229ffb0cd" ns2:_="" ns3:_="">
    <xsd:import namespace="26268816-a4cb-4850-8160-e910e097dea7"/>
    <xsd:import namespace="b49cd2ce-09d1-488f-a0bf-34d8dbe337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268816-a4cb-4850-8160-e910e097de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087fc04-7b0b-4d2c-930b-d8d8ca7ac1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cd2ce-09d1-488f-a0bf-34d8dbe337c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600407a-05ae-4469-bf13-7347fe7387fb}" ma:internalName="TaxCatchAll" ma:showField="CatchAllData" ma:web="b49cd2ce-09d1-488f-a0bf-34d8dbe337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7D74F9-6A88-4BCC-9F65-20B94E3D034D}"/>
</file>

<file path=customXml/itemProps2.xml><?xml version="1.0" encoding="utf-8"?>
<ds:datastoreItem xmlns:ds="http://schemas.openxmlformats.org/officeDocument/2006/customXml" ds:itemID="{022A55EE-8999-4906-B57A-33AFF73E8A62}"/>
</file>

<file path=customXml/itemProps3.xml><?xml version="1.0" encoding="utf-8"?>
<ds:datastoreItem xmlns:ds="http://schemas.openxmlformats.org/officeDocument/2006/customXml" ds:itemID="{DBAFD06B-D75A-4858-B21C-F7DA0969F6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CPC Projects</dc:creator>
  <cp:keywords/>
  <dc:description/>
  <cp:lastModifiedBy>Dennis Andrewartha</cp:lastModifiedBy>
  <cp:revision/>
  <dcterms:created xsi:type="dcterms:W3CDTF">2022-06-15T10:46:40Z</dcterms:created>
  <dcterms:modified xsi:type="dcterms:W3CDTF">2023-11-15T10:18:07Z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0x010100C35DE9328ED82F488F47ECF72F851F19</vt:lpwstr>
  </property>
  <property fmtid="{D5CDD505-2E9C-101B-9397-08002B2CF9AE}" pid="3" name="MediaServiceImageTags">
    <vt:lpwstr/>
  </property>
</Properties>
</file>